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7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'Tabelle1'!$A$1:$N$62</definedName>
  </definedNames>
  <calcPr fullCalcOnLoad="1"/>
</workbook>
</file>

<file path=xl/comments1.xml><?xml version="1.0" encoding="utf-8"?>
<comments xmlns="http://schemas.openxmlformats.org/spreadsheetml/2006/main">
  <authors>
    <author>Schneider</author>
  </authors>
  <commentList>
    <comment ref="O2" authorId="0">
      <text>
        <r>
          <rPr>
            <b/>
            <sz val="8"/>
            <rFont val="Tahoma"/>
            <family val="0"/>
          </rPr>
          <t>Schneider:</t>
        </r>
        <r>
          <rPr>
            <sz val="8"/>
            <rFont val="Tahoma"/>
            <family val="0"/>
          </rPr>
          <t xml:space="preserve">
Ändert sich automatisch</t>
        </r>
      </text>
    </comment>
  </commentList>
</comments>
</file>

<file path=xl/sharedStrings.xml><?xml version="1.0" encoding="utf-8"?>
<sst xmlns="http://schemas.openxmlformats.org/spreadsheetml/2006/main" count="286" uniqueCount="82">
  <si>
    <t xml:space="preserve"> -</t>
  </si>
  <si>
    <t>15 km</t>
  </si>
  <si>
    <t>100 km</t>
  </si>
  <si>
    <t>M75</t>
  </si>
  <si>
    <t>Senioren</t>
  </si>
  <si>
    <t>M70</t>
  </si>
  <si>
    <t>W70</t>
  </si>
  <si>
    <t>Seniorinnen</t>
  </si>
  <si>
    <t>M65</t>
  </si>
  <si>
    <t>W65</t>
  </si>
  <si>
    <t>M60</t>
  </si>
  <si>
    <t>W60</t>
  </si>
  <si>
    <t>M55</t>
  </si>
  <si>
    <t>W55</t>
  </si>
  <si>
    <t>M50</t>
  </si>
  <si>
    <t>W50</t>
  </si>
  <si>
    <t>M45</t>
  </si>
  <si>
    <t>W45</t>
  </si>
  <si>
    <t>M40</t>
  </si>
  <si>
    <t>W40</t>
  </si>
  <si>
    <t>M35</t>
  </si>
  <si>
    <t>W35</t>
  </si>
  <si>
    <t>M30</t>
  </si>
  <si>
    <t>W30</t>
  </si>
  <si>
    <t>M</t>
  </si>
  <si>
    <t xml:space="preserve">Männer </t>
  </si>
  <si>
    <t>W</t>
  </si>
  <si>
    <t xml:space="preserve">Frauen </t>
  </si>
  <si>
    <t>MU23</t>
  </si>
  <si>
    <t>Junioren U23</t>
  </si>
  <si>
    <t>WU23</t>
  </si>
  <si>
    <t>Juniorinnen U23</t>
  </si>
  <si>
    <t>10 km</t>
  </si>
  <si>
    <t>Marathon</t>
  </si>
  <si>
    <t>MJU20</t>
  </si>
  <si>
    <t>WJU20</t>
  </si>
  <si>
    <t xml:space="preserve">8 km </t>
  </si>
  <si>
    <t>25 km</t>
  </si>
  <si>
    <t>MJU18</t>
  </si>
  <si>
    <t>WJU18</t>
  </si>
  <si>
    <t>5 km</t>
  </si>
  <si>
    <t>MJU16</t>
  </si>
  <si>
    <t>WJU16</t>
  </si>
  <si>
    <t>4 km</t>
  </si>
  <si>
    <t>3 km</t>
  </si>
  <si>
    <t>MKU12</t>
  </si>
  <si>
    <t>2 km</t>
  </si>
  <si>
    <t>WKU12</t>
  </si>
  <si>
    <t>MKU10</t>
  </si>
  <si>
    <t>WKU10</t>
  </si>
  <si>
    <t>Alter</t>
  </si>
  <si>
    <t>Straße</t>
  </si>
  <si>
    <t>AK</t>
  </si>
  <si>
    <t>Klasse</t>
  </si>
  <si>
    <t>u.ä.</t>
  </si>
  <si>
    <t>M80</t>
  </si>
  <si>
    <t>beliebig</t>
  </si>
  <si>
    <t>WKU8</t>
  </si>
  <si>
    <t>MKU8</t>
  </si>
  <si>
    <t>6</t>
  </si>
  <si>
    <t>W75</t>
  </si>
  <si>
    <t>Altersklassen, max. Streckenlängen und Jahrgänge</t>
  </si>
  <si>
    <t>1 km</t>
  </si>
  <si>
    <t>2,5 km</t>
  </si>
  <si>
    <t>Berg/Trail</t>
  </si>
  <si>
    <t>Cross/Wald</t>
  </si>
  <si>
    <t>MJU14</t>
  </si>
  <si>
    <t>WJU14</t>
  </si>
  <si>
    <t>männliche Kinder U8</t>
  </si>
  <si>
    <t>männliche Kinder U10</t>
  </si>
  <si>
    <t>männliche Kinder U12</t>
  </si>
  <si>
    <t>männliche Jugend U14</t>
  </si>
  <si>
    <t>männliche Jugend U16</t>
  </si>
  <si>
    <t>männliche Jugend U18</t>
  </si>
  <si>
    <t>männliche Jugend U20</t>
  </si>
  <si>
    <t>weibliche Kinder U8</t>
  </si>
  <si>
    <t>weibliche Kinder U10</t>
  </si>
  <si>
    <t>weibliche Kinder U12</t>
  </si>
  <si>
    <t>weibliche Jugend U14</t>
  </si>
  <si>
    <t>weibliche Jugend U16</t>
  </si>
  <si>
    <t>weibliche Jugend U18</t>
  </si>
  <si>
    <t>weibliche Jugend U20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</si>
</sst>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13">
    <font>
      <sz val="10"/>
      <name val="Arial"/>
      <family val="0"/>
    </font>
    <font>
      <sz val="9"/>
      <color indexed="1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7" fillId="0" borderId="0" xfId="18" applyAlignment="1">
      <alignment horizontal="justify"/>
    </xf>
    <xf numFmtId="0" fontId="4" fillId="0" borderId="0" xfId="0" applyFont="1" applyBorder="1" applyAlignment="1">
      <alignment/>
    </xf>
    <xf numFmtId="0" fontId="4" fillId="3" borderId="0" xfId="0" applyFont="1" applyFill="1" applyAlignment="1">
      <alignment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4" fillId="4" borderId="2" xfId="0" applyFont="1" applyFill="1" applyBorder="1" applyAlignment="1">
      <alignment horizontal="right"/>
    </xf>
    <xf numFmtId="0" fontId="4" fillId="3" borderId="1" xfId="0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3" borderId="2" xfId="0" applyFont="1" applyFill="1" applyBorder="1" applyAlignment="1">
      <alignment horizontal="right"/>
    </xf>
    <xf numFmtId="0" fontId="4" fillId="5" borderId="1" xfId="0" applyFont="1" applyFill="1" applyBorder="1" applyAlignment="1">
      <alignment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/>
    </xf>
    <xf numFmtId="0" fontId="4" fillId="5" borderId="2" xfId="0" applyFont="1" applyFill="1" applyBorder="1" applyAlignment="1">
      <alignment horizontal="right"/>
    </xf>
    <xf numFmtId="0" fontId="4" fillId="4" borderId="3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5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/>
    </xf>
    <xf numFmtId="49" fontId="4" fillId="4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219075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workbookViewId="0" topLeftCell="A1">
      <selection activeCell="V15" sqref="V15"/>
    </sheetView>
  </sheetViews>
  <sheetFormatPr defaultColWidth="11.421875" defaultRowHeight="12.75"/>
  <cols>
    <col min="1" max="1" width="6.8515625" style="0" customWidth="1"/>
    <col min="2" max="2" width="18.421875" style="0" customWidth="1"/>
    <col min="3" max="3" width="6.140625" style="0" bestFit="1" customWidth="1"/>
    <col min="4" max="4" width="7.421875" style="1" bestFit="1" customWidth="1"/>
    <col min="5" max="5" width="9.00390625" style="1" bestFit="1" customWidth="1"/>
    <col min="6" max="6" width="7.57421875" style="1" bestFit="1" customWidth="1"/>
    <col min="7" max="7" width="5.28125" style="0" customWidth="1"/>
    <col min="8" max="8" width="2.00390625" style="0" bestFit="1" customWidth="1"/>
    <col min="9" max="9" width="5.421875" style="1" customWidth="1"/>
    <col min="10" max="10" width="5.421875" style="1" bestFit="1" customWidth="1"/>
    <col min="11" max="11" width="2.00390625" style="1" bestFit="1" customWidth="1"/>
    <col min="12" max="12" width="3.57421875" style="1" bestFit="1" customWidth="1"/>
    <col min="13" max="13" width="5.00390625" style="0" bestFit="1" customWidth="1"/>
    <col min="14" max="14" width="2.00390625" style="0" bestFit="1" customWidth="1"/>
    <col min="15" max="15" width="9.140625" style="0" customWidth="1"/>
    <col min="16" max="17" width="3.00390625" style="0" customWidth="1"/>
    <col min="18" max="18" width="4.421875" style="0" bestFit="1" customWidth="1"/>
  </cols>
  <sheetData>
    <row r="1" spans="2:15" ht="12.75">
      <c r="B1" s="6"/>
      <c r="C1" s="5"/>
      <c r="D1" s="4"/>
      <c r="E1" s="4"/>
      <c r="F1" s="4"/>
      <c r="O1" s="3"/>
    </row>
    <row r="2" spans="2:15" ht="12.75">
      <c r="B2" s="6"/>
      <c r="C2" s="5"/>
      <c r="D2" s="4"/>
      <c r="E2" s="4"/>
      <c r="F2" s="4"/>
      <c r="O2" s="3">
        <f ca="1">VALUE(YEAR(TODAY()))+T4</f>
        <v>2024</v>
      </c>
    </row>
    <row r="3" spans="1:12" ht="15.75">
      <c r="A3" s="2"/>
      <c r="B3" s="48" t="s">
        <v>61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20" s="13" customFormat="1" ht="11.25">
      <c r="A4" s="10"/>
      <c r="B4" s="12"/>
      <c r="C4" s="12"/>
      <c r="D4" s="12"/>
      <c r="E4" s="12"/>
      <c r="F4" s="12"/>
      <c r="H4" s="10"/>
      <c r="I4" s="14"/>
      <c r="J4" s="14"/>
      <c r="K4" s="14"/>
      <c r="L4" s="14"/>
      <c r="T4" s="11">
        <v>1</v>
      </c>
    </row>
    <row r="5" spans="1:12" s="13" customFormat="1" ht="12" thickBot="1">
      <c r="A5" s="10"/>
      <c r="C5" s="15"/>
      <c r="D5" s="12"/>
      <c r="E5" s="12"/>
      <c r="F5" s="12"/>
      <c r="H5" s="10"/>
      <c r="I5" s="14"/>
      <c r="J5" s="14"/>
      <c r="K5" s="14"/>
      <c r="L5" s="14"/>
    </row>
    <row r="6" spans="1:12" s="17" customFormat="1" ht="26.25" customHeight="1" thickBot="1">
      <c r="A6" s="16"/>
      <c r="B6" s="39" t="s">
        <v>53</v>
      </c>
      <c r="C6" s="40" t="s">
        <v>52</v>
      </c>
      <c r="D6" s="40" t="s">
        <v>51</v>
      </c>
      <c r="E6" s="44" t="s">
        <v>65</v>
      </c>
      <c r="F6" s="40" t="s">
        <v>64</v>
      </c>
      <c r="G6" s="45" t="str">
        <f>CONCATENATE("Geburtsjahrgang gilt für ",O2)</f>
        <v>Geburtsjahrgang gilt für 2024</v>
      </c>
      <c r="H6" s="46"/>
      <c r="I6" s="46"/>
      <c r="J6" s="45" t="s">
        <v>50</v>
      </c>
      <c r="K6" s="46"/>
      <c r="L6" s="47"/>
    </row>
    <row r="7" spans="1:12" s="13" customFormat="1" ht="11.25">
      <c r="A7" s="10"/>
      <c r="B7" s="18" t="s">
        <v>75</v>
      </c>
      <c r="C7" s="20" t="s">
        <v>57</v>
      </c>
      <c r="D7" s="19" t="s">
        <v>46</v>
      </c>
      <c r="E7" s="19" t="s">
        <v>62</v>
      </c>
      <c r="F7" s="19" t="s">
        <v>0</v>
      </c>
      <c r="G7" s="20">
        <f>$O$2-J7</f>
        <v>2018</v>
      </c>
      <c r="H7" s="20" t="s">
        <v>0</v>
      </c>
      <c r="I7" s="35">
        <f>$O$2-L7</f>
        <v>2017</v>
      </c>
      <c r="J7" s="42" t="s">
        <v>59</v>
      </c>
      <c r="K7" s="20" t="s">
        <v>0</v>
      </c>
      <c r="L7" s="41">
        <v>7</v>
      </c>
    </row>
    <row r="8" spans="1:12" s="13" customFormat="1" ht="11.25">
      <c r="A8" s="10"/>
      <c r="B8" s="22" t="s">
        <v>76</v>
      </c>
      <c r="C8" s="24" t="s">
        <v>49</v>
      </c>
      <c r="D8" s="23" t="s">
        <v>44</v>
      </c>
      <c r="E8" s="23" t="s">
        <v>46</v>
      </c>
      <c r="F8" s="23" t="s">
        <v>0</v>
      </c>
      <c r="G8" s="24">
        <f>$O$2-J8</f>
        <v>2016</v>
      </c>
      <c r="H8" s="24" t="s">
        <v>0</v>
      </c>
      <c r="I8" s="34">
        <f>$O$2-L8</f>
        <v>2015</v>
      </c>
      <c r="J8" s="24">
        <v>8</v>
      </c>
      <c r="K8" s="24" t="s">
        <v>0</v>
      </c>
      <c r="L8" s="25">
        <v>9</v>
      </c>
    </row>
    <row r="9" spans="2:12" s="13" customFormat="1" ht="11.25">
      <c r="B9" s="18" t="s">
        <v>77</v>
      </c>
      <c r="C9" s="20" t="s">
        <v>47</v>
      </c>
      <c r="D9" s="19" t="s">
        <v>40</v>
      </c>
      <c r="E9" s="19" t="s">
        <v>63</v>
      </c>
      <c r="F9" s="19" t="s">
        <v>0</v>
      </c>
      <c r="G9" s="20">
        <f aca="true" t="shared" si="0" ref="G9:G24">$O$2-J9</f>
        <v>2014</v>
      </c>
      <c r="H9" s="20" t="s">
        <v>0</v>
      </c>
      <c r="I9" s="35">
        <f aca="true" t="shared" si="1" ref="I9:I24">$O$2-L9</f>
        <v>2013</v>
      </c>
      <c r="J9" s="20">
        <v>10</v>
      </c>
      <c r="K9" s="20" t="s">
        <v>0</v>
      </c>
      <c r="L9" s="21">
        <v>11</v>
      </c>
    </row>
    <row r="10" spans="2:12" s="13" customFormat="1" ht="11.25">
      <c r="B10" s="22" t="s">
        <v>78</v>
      </c>
      <c r="C10" s="24" t="s">
        <v>67</v>
      </c>
      <c r="D10" s="23" t="s">
        <v>32</v>
      </c>
      <c r="E10" s="23" t="s">
        <v>43</v>
      </c>
      <c r="F10" s="23" t="s">
        <v>0</v>
      </c>
      <c r="G10" s="24">
        <f t="shared" si="0"/>
        <v>2012</v>
      </c>
      <c r="H10" s="24" t="s">
        <v>0</v>
      </c>
      <c r="I10" s="34">
        <f t="shared" si="1"/>
        <v>2011</v>
      </c>
      <c r="J10" s="24">
        <v>12</v>
      </c>
      <c r="K10" s="24" t="s">
        <v>0</v>
      </c>
      <c r="L10" s="25">
        <v>13</v>
      </c>
    </row>
    <row r="11" spans="2:12" s="13" customFormat="1" ht="11.25">
      <c r="B11" s="18" t="s">
        <v>79</v>
      </c>
      <c r="C11" s="20" t="s">
        <v>42</v>
      </c>
      <c r="D11" s="19" t="s">
        <v>1</v>
      </c>
      <c r="E11" s="19" t="s">
        <v>40</v>
      </c>
      <c r="F11" s="19" t="s">
        <v>32</v>
      </c>
      <c r="G11" s="20">
        <f t="shared" si="0"/>
        <v>2010</v>
      </c>
      <c r="H11" s="20" t="s">
        <v>0</v>
      </c>
      <c r="I11" s="35">
        <f t="shared" si="1"/>
        <v>2009</v>
      </c>
      <c r="J11" s="20">
        <v>14</v>
      </c>
      <c r="K11" s="20" t="s">
        <v>0</v>
      </c>
      <c r="L11" s="21">
        <v>15</v>
      </c>
    </row>
    <row r="12" spans="2:12" s="13" customFormat="1" ht="11.25">
      <c r="B12" s="22" t="s">
        <v>80</v>
      </c>
      <c r="C12" s="24" t="s">
        <v>39</v>
      </c>
      <c r="D12" s="23" t="s">
        <v>37</v>
      </c>
      <c r="E12" s="23" t="s">
        <v>36</v>
      </c>
      <c r="F12" s="23" t="s">
        <v>1</v>
      </c>
      <c r="G12" s="24">
        <f t="shared" si="0"/>
        <v>2008</v>
      </c>
      <c r="H12" s="24" t="s">
        <v>0</v>
      </c>
      <c r="I12" s="34">
        <f t="shared" si="1"/>
        <v>2007</v>
      </c>
      <c r="J12" s="24">
        <v>16</v>
      </c>
      <c r="K12" s="24" t="s">
        <v>0</v>
      </c>
      <c r="L12" s="25">
        <v>17</v>
      </c>
    </row>
    <row r="13" spans="2:12" s="13" customFormat="1" ht="11.25">
      <c r="B13" s="18" t="s">
        <v>81</v>
      </c>
      <c r="C13" s="20" t="s">
        <v>35</v>
      </c>
      <c r="D13" s="19" t="s">
        <v>33</v>
      </c>
      <c r="E13" s="19" t="s">
        <v>32</v>
      </c>
      <c r="F13" s="19" t="s">
        <v>1</v>
      </c>
      <c r="G13" s="20">
        <f t="shared" si="0"/>
        <v>2006</v>
      </c>
      <c r="H13" s="20" t="s">
        <v>0</v>
      </c>
      <c r="I13" s="35">
        <f t="shared" si="1"/>
        <v>2005</v>
      </c>
      <c r="J13" s="20">
        <v>18</v>
      </c>
      <c r="K13" s="20" t="s">
        <v>0</v>
      </c>
      <c r="L13" s="21">
        <v>19</v>
      </c>
    </row>
    <row r="14" spans="2:12" s="13" customFormat="1" ht="11.25">
      <c r="B14" s="26" t="s">
        <v>31</v>
      </c>
      <c r="C14" s="28" t="s">
        <v>30</v>
      </c>
      <c r="D14" s="27" t="s">
        <v>2</v>
      </c>
      <c r="E14" s="27" t="s">
        <v>56</v>
      </c>
      <c r="F14" s="27" t="s">
        <v>56</v>
      </c>
      <c r="G14" s="28">
        <f t="shared" si="0"/>
        <v>2004</v>
      </c>
      <c r="H14" s="28" t="s">
        <v>0</v>
      </c>
      <c r="I14" s="36">
        <f t="shared" si="1"/>
        <v>2002</v>
      </c>
      <c r="J14" s="28">
        <v>20</v>
      </c>
      <c r="K14" s="28" t="s">
        <v>0</v>
      </c>
      <c r="L14" s="29">
        <v>22</v>
      </c>
    </row>
    <row r="15" spans="2:12" s="13" customFormat="1" ht="11.25">
      <c r="B15" s="22" t="s">
        <v>27</v>
      </c>
      <c r="C15" s="24" t="s">
        <v>26</v>
      </c>
      <c r="D15" s="23" t="s">
        <v>2</v>
      </c>
      <c r="E15" s="23" t="s">
        <v>56</v>
      </c>
      <c r="F15" s="23" t="s">
        <v>56</v>
      </c>
      <c r="G15" s="24">
        <f t="shared" si="0"/>
        <v>2004</v>
      </c>
      <c r="H15" s="24" t="s">
        <v>0</v>
      </c>
      <c r="I15" s="34">
        <f t="shared" si="1"/>
        <v>1995</v>
      </c>
      <c r="J15" s="24">
        <v>20</v>
      </c>
      <c r="K15" s="24" t="s">
        <v>0</v>
      </c>
      <c r="L15" s="25">
        <v>29</v>
      </c>
    </row>
    <row r="16" spans="2:12" s="13" customFormat="1" ht="11.25">
      <c r="B16" s="18" t="s">
        <v>7</v>
      </c>
      <c r="C16" s="20" t="s">
        <v>23</v>
      </c>
      <c r="D16" s="19" t="s">
        <v>2</v>
      </c>
      <c r="E16" s="19" t="s">
        <v>56</v>
      </c>
      <c r="F16" s="19" t="s">
        <v>56</v>
      </c>
      <c r="G16" s="20">
        <f t="shared" si="0"/>
        <v>1994</v>
      </c>
      <c r="H16" s="20" t="s">
        <v>0</v>
      </c>
      <c r="I16" s="35">
        <f t="shared" si="1"/>
        <v>1990</v>
      </c>
      <c r="J16" s="20">
        <v>30</v>
      </c>
      <c r="K16" s="20" t="s">
        <v>0</v>
      </c>
      <c r="L16" s="21">
        <v>34</v>
      </c>
    </row>
    <row r="17" spans="2:12" s="13" customFormat="1" ht="11.25">
      <c r="B17" s="22" t="s">
        <v>7</v>
      </c>
      <c r="C17" s="24" t="s">
        <v>21</v>
      </c>
      <c r="D17" s="23" t="s">
        <v>2</v>
      </c>
      <c r="E17" s="23" t="s">
        <v>56</v>
      </c>
      <c r="F17" s="23" t="s">
        <v>56</v>
      </c>
      <c r="G17" s="24">
        <f t="shared" si="0"/>
        <v>1989</v>
      </c>
      <c r="H17" s="24" t="s">
        <v>0</v>
      </c>
      <c r="I17" s="34">
        <f t="shared" si="1"/>
        <v>1985</v>
      </c>
      <c r="J17" s="24">
        <v>35</v>
      </c>
      <c r="K17" s="24" t="s">
        <v>0</v>
      </c>
      <c r="L17" s="25">
        <v>39</v>
      </c>
    </row>
    <row r="18" spans="2:12" s="13" customFormat="1" ht="11.25">
      <c r="B18" s="18" t="s">
        <v>7</v>
      </c>
      <c r="C18" s="20" t="s">
        <v>19</v>
      </c>
      <c r="D18" s="19" t="s">
        <v>2</v>
      </c>
      <c r="E18" s="19" t="s">
        <v>56</v>
      </c>
      <c r="F18" s="19" t="s">
        <v>56</v>
      </c>
      <c r="G18" s="20">
        <f t="shared" si="0"/>
        <v>1984</v>
      </c>
      <c r="H18" s="20" t="s">
        <v>0</v>
      </c>
      <c r="I18" s="35">
        <f t="shared" si="1"/>
        <v>1980</v>
      </c>
      <c r="J18" s="20">
        <v>40</v>
      </c>
      <c r="K18" s="20" t="s">
        <v>0</v>
      </c>
      <c r="L18" s="21">
        <v>44</v>
      </c>
    </row>
    <row r="19" spans="2:12" s="13" customFormat="1" ht="11.25">
      <c r="B19" s="22" t="s">
        <v>7</v>
      </c>
      <c r="C19" s="24" t="s">
        <v>17</v>
      </c>
      <c r="D19" s="23" t="s">
        <v>2</v>
      </c>
      <c r="E19" s="23" t="s">
        <v>56</v>
      </c>
      <c r="F19" s="23" t="s">
        <v>56</v>
      </c>
      <c r="G19" s="24">
        <f t="shared" si="0"/>
        <v>1979</v>
      </c>
      <c r="H19" s="24" t="s">
        <v>0</v>
      </c>
      <c r="I19" s="34">
        <f t="shared" si="1"/>
        <v>1975</v>
      </c>
      <c r="J19" s="24">
        <v>45</v>
      </c>
      <c r="K19" s="24" t="s">
        <v>0</v>
      </c>
      <c r="L19" s="25">
        <v>49</v>
      </c>
    </row>
    <row r="20" spans="2:12" s="13" customFormat="1" ht="11.25">
      <c r="B20" s="18" t="s">
        <v>7</v>
      </c>
      <c r="C20" s="20" t="s">
        <v>15</v>
      </c>
      <c r="D20" s="19" t="s">
        <v>2</v>
      </c>
      <c r="E20" s="19" t="s">
        <v>56</v>
      </c>
      <c r="F20" s="19" t="s">
        <v>56</v>
      </c>
      <c r="G20" s="20">
        <f t="shared" si="0"/>
        <v>1974</v>
      </c>
      <c r="H20" s="20" t="s">
        <v>0</v>
      </c>
      <c r="I20" s="35">
        <f t="shared" si="1"/>
        <v>1970</v>
      </c>
      <c r="J20" s="20">
        <v>50</v>
      </c>
      <c r="K20" s="20" t="s">
        <v>0</v>
      </c>
      <c r="L20" s="21">
        <v>54</v>
      </c>
    </row>
    <row r="21" spans="2:12" s="13" customFormat="1" ht="11.25">
      <c r="B21" s="22" t="s">
        <v>7</v>
      </c>
      <c r="C21" s="24" t="s">
        <v>13</v>
      </c>
      <c r="D21" s="23" t="s">
        <v>2</v>
      </c>
      <c r="E21" s="23" t="s">
        <v>56</v>
      </c>
      <c r="F21" s="23" t="s">
        <v>56</v>
      </c>
      <c r="G21" s="24">
        <f t="shared" si="0"/>
        <v>1969</v>
      </c>
      <c r="H21" s="24" t="s">
        <v>0</v>
      </c>
      <c r="I21" s="34">
        <f t="shared" si="1"/>
        <v>1965</v>
      </c>
      <c r="J21" s="24">
        <v>55</v>
      </c>
      <c r="K21" s="24" t="s">
        <v>0</v>
      </c>
      <c r="L21" s="25">
        <v>59</v>
      </c>
    </row>
    <row r="22" spans="2:12" s="13" customFormat="1" ht="11.25">
      <c r="B22" s="18" t="s">
        <v>7</v>
      </c>
      <c r="C22" s="20" t="s">
        <v>11</v>
      </c>
      <c r="D22" s="19" t="s">
        <v>2</v>
      </c>
      <c r="E22" s="19" t="s">
        <v>56</v>
      </c>
      <c r="F22" s="19" t="s">
        <v>56</v>
      </c>
      <c r="G22" s="20">
        <f t="shared" si="0"/>
        <v>1964</v>
      </c>
      <c r="H22" s="20" t="s">
        <v>0</v>
      </c>
      <c r="I22" s="35">
        <f t="shared" si="1"/>
        <v>1960</v>
      </c>
      <c r="J22" s="20">
        <v>60</v>
      </c>
      <c r="K22" s="20" t="s">
        <v>0</v>
      </c>
      <c r="L22" s="21">
        <v>64</v>
      </c>
    </row>
    <row r="23" spans="2:12" s="13" customFormat="1" ht="11.25">
      <c r="B23" s="22" t="s">
        <v>7</v>
      </c>
      <c r="C23" s="24" t="s">
        <v>9</v>
      </c>
      <c r="D23" s="23" t="s">
        <v>2</v>
      </c>
      <c r="E23" s="23" t="s">
        <v>56</v>
      </c>
      <c r="F23" s="23" t="s">
        <v>56</v>
      </c>
      <c r="G23" s="24">
        <f t="shared" si="0"/>
        <v>1959</v>
      </c>
      <c r="H23" s="24" t="s">
        <v>0</v>
      </c>
      <c r="I23" s="34">
        <f t="shared" si="1"/>
        <v>1955</v>
      </c>
      <c r="J23" s="24">
        <v>65</v>
      </c>
      <c r="K23" s="24" t="s">
        <v>0</v>
      </c>
      <c r="L23" s="25">
        <v>69</v>
      </c>
    </row>
    <row r="24" spans="2:12" s="13" customFormat="1" ht="11.25">
      <c r="B24" s="18" t="s">
        <v>7</v>
      </c>
      <c r="C24" s="20" t="s">
        <v>6</v>
      </c>
      <c r="D24" s="19" t="s">
        <v>2</v>
      </c>
      <c r="E24" s="19" t="s">
        <v>56</v>
      </c>
      <c r="F24" s="19" t="s">
        <v>56</v>
      </c>
      <c r="G24" s="20">
        <f t="shared" si="0"/>
        <v>1954</v>
      </c>
      <c r="H24" s="20" t="s">
        <v>0</v>
      </c>
      <c r="I24" s="35">
        <f t="shared" si="1"/>
        <v>1950</v>
      </c>
      <c r="J24" s="20">
        <v>70</v>
      </c>
      <c r="K24" s="20" t="s">
        <v>0</v>
      </c>
      <c r="L24" s="21">
        <v>74</v>
      </c>
    </row>
    <row r="25" spans="2:12" s="13" customFormat="1" ht="11.25">
      <c r="B25" s="22" t="s">
        <v>7</v>
      </c>
      <c r="C25" s="24" t="s">
        <v>60</v>
      </c>
      <c r="D25" s="23" t="s">
        <v>2</v>
      </c>
      <c r="E25" s="23" t="s">
        <v>56</v>
      </c>
      <c r="F25" s="23" t="s">
        <v>56</v>
      </c>
      <c r="G25" s="24">
        <f>$O$2-J25</f>
        <v>1949</v>
      </c>
      <c r="H25" s="24" t="s">
        <v>0</v>
      </c>
      <c r="I25" s="34" t="s">
        <v>54</v>
      </c>
      <c r="J25" s="24">
        <v>75</v>
      </c>
      <c r="K25" s="24" t="s">
        <v>0</v>
      </c>
      <c r="L25" s="25" t="s">
        <v>54</v>
      </c>
    </row>
    <row r="26" spans="2:12" s="13" customFormat="1" ht="11.25">
      <c r="B26" s="22"/>
      <c r="C26" s="24"/>
      <c r="D26" s="23"/>
      <c r="E26" s="23"/>
      <c r="F26" s="23"/>
      <c r="G26" s="24"/>
      <c r="H26" s="24"/>
      <c r="I26" s="34"/>
      <c r="J26" s="24"/>
      <c r="K26" s="24"/>
      <c r="L26" s="33"/>
    </row>
    <row r="27" spans="2:12" s="13" customFormat="1" ht="11.25">
      <c r="B27" s="18" t="s">
        <v>68</v>
      </c>
      <c r="C27" s="20" t="s">
        <v>58</v>
      </c>
      <c r="D27" s="19" t="s">
        <v>46</v>
      </c>
      <c r="E27" s="19" t="s">
        <v>62</v>
      </c>
      <c r="F27" s="19" t="s">
        <v>0</v>
      </c>
      <c r="G27" s="20">
        <f>$O$2-J27</f>
        <v>2018</v>
      </c>
      <c r="H27" s="20" t="s">
        <v>0</v>
      </c>
      <c r="I27" s="35">
        <f>$O$2-L27</f>
        <v>2017</v>
      </c>
      <c r="J27" s="42" t="s">
        <v>59</v>
      </c>
      <c r="K27" s="20" t="s">
        <v>0</v>
      </c>
      <c r="L27" s="41">
        <v>7</v>
      </c>
    </row>
    <row r="28" spans="2:12" s="13" customFormat="1" ht="11.25">
      <c r="B28" s="22" t="s">
        <v>69</v>
      </c>
      <c r="C28" s="24" t="s">
        <v>48</v>
      </c>
      <c r="D28" s="23" t="s">
        <v>44</v>
      </c>
      <c r="E28" s="23" t="s">
        <v>46</v>
      </c>
      <c r="F28" s="23" t="s">
        <v>0</v>
      </c>
      <c r="G28" s="24">
        <f aca="true" t="shared" si="2" ref="G28:G46">$O$2-J28</f>
        <v>2016</v>
      </c>
      <c r="H28" s="24" t="s">
        <v>0</v>
      </c>
      <c r="I28" s="34">
        <f aca="true" t="shared" si="3" ref="I28:I44">$O$2-L28</f>
        <v>2015</v>
      </c>
      <c r="J28" s="24">
        <v>8</v>
      </c>
      <c r="K28" s="24" t="s">
        <v>0</v>
      </c>
      <c r="L28" s="25">
        <v>9</v>
      </c>
    </row>
    <row r="29" spans="2:12" s="13" customFormat="1" ht="11.25">
      <c r="B29" s="18" t="s">
        <v>70</v>
      </c>
      <c r="C29" s="20" t="s">
        <v>45</v>
      </c>
      <c r="D29" s="19" t="s">
        <v>40</v>
      </c>
      <c r="E29" s="19" t="s">
        <v>63</v>
      </c>
      <c r="F29" s="19" t="s">
        <v>0</v>
      </c>
      <c r="G29" s="20">
        <f t="shared" si="2"/>
        <v>2014</v>
      </c>
      <c r="H29" s="20" t="s">
        <v>0</v>
      </c>
      <c r="I29" s="35">
        <f t="shared" si="3"/>
        <v>2013</v>
      </c>
      <c r="J29" s="20">
        <v>10</v>
      </c>
      <c r="K29" s="20" t="s">
        <v>0</v>
      </c>
      <c r="L29" s="21">
        <v>11</v>
      </c>
    </row>
    <row r="30" spans="2:12" s="13" customFormat="1" ht="11.25">
      <c r="B30" s="22" t="s">
        <v>71</v>
      </c>
      <c r="C30" s="24" t="s">
        <v>66</v>
      </c>
      <c r="D30" s="23" t="s">
        <v>32</v>
      </c>
      <c r="E30" s="23" t="s">
        <v>43</v>
      </c>
      <c r="F30" s="23" t="s">
        <v>0</v>
      </c>
      <c r="G30" s="24">
        <f t="shared" si="2"/>
        <v>2012</v>
      </c>
      <c r="H30" s="24" t="s">
        <v>0</v>
      </c>
      <c r="I30" s="34">
        <f t="shared" si="3"/>
        <v>2011</v>
      </c>
      <c r="J30" s="24">
        <v>12</v>
      </c>
      <c r="K30" s="24" t="s">
        <v>0</v>
      </c>
      <c r="L30" s="25">
        <v>13</v>
      </c>
    </row>
    <row r="31" spans="2:12" s="13" customFormat="1" ht="11.25">
      <c r="B31" s="18" t="s">
        <v>72</v>
      </c>
      <c r="C31" s="20" t="s">
        <v>41</v>
      </c>
      <c r="D31" s="19" t="s">
        <v>1</v>
      </c>
      <c r="E31" s="19" t="s">
        <v>40</v>
      </c>
      <c r="F31" s="19" t="s">
        <v>32</v>
      </c>
      <c r="G31" s="20">
        <f t="shared" si="2"/>
        <v>2010</v>
      </c>
      <c r="H31" s="20" t="s">
        <v>0</v>
      </c>
      <c r="I31" s="35">
        <f t="shared" si="3"/>
        <v>2009</v>
      </c>
      <c r="J31" s="20">
        <v>14</v>
      </c>
      <c r="K31" s="20" t="s">
        <v>0</v>
      </c>
      <c r="L31" s="21">
        <v>15</v>
      </c>
    </row>
    <row r="32" spans="2:19" s="13" customFormat="1" ht="15.75">
      <c r="B32" s="22" t="s">
        <v>73</v>
      </c>
      <c r="C32" s="24" t="s">
        <v>38</v>
      </c>
      <c r="D32" s="23" t="s">
        <v>37</v>
      </c>
      <c r="E32" s="23" t="s">
        <v>36</v>
      </c>
      <c r="F32" s="23" t="s">
        <v>1</v>
      </c>
      <c r="G32" s="24">
        <f t="shared" si="2"/>
        <v>2008</v>
      </c>
      <c r="H32" s="24" t="s">
        <v>0</v>
      </c>
      <c r="I32" s="34">
        <f t="shared" si="3"/>
        <v>2007</v>
      </c>
      <c r="J32" s="24">
        <v>16</v>
      </c>
      <c r="K32" s="24" t="s">
        <v>0</v>
      </c>
      <c r="L32" s="25">
        <v>17</v>
      </c>
      <c r="S32" s="43"/>
    </row>
    <row r="33" spans="2:19" s="13" customFormat="1" ht="15.75">
      <c r="B33" s="18" t="s">
        <v>74</v>
      </c>
      <c r="C33" s="20" t="s">
        <v>34</v>
      </c>
      <c r="D33" s="19" t="s">
        <v>33</v>
      </c>
      <c r="E33" s="19" t="s">
        <v>32</v>
      </c>
      <c r="F33" s="19" t="s">
        <v>1</v>
      </c>
      <c r="G33" s="20">
        <f t="shared" si="2"/>
        <v>2006</v>
      </c>
      <c r="H33" s="20" t="s">
        <v>0</v>
      </c>
      <c r="I33" s="35">
        <f t="shared" si="3"/>
        <v>2005</v>
      </c>
      <c r="J33" s="20">
        <v>18</v>
      </c>
      <c r="K33" s="20" t="s">
        <v>0</v>
      </c>
      <c r="L33" s="21">
        <v>19</v>
      </c>
      <c r="S33" s="43"/>
    </row>
    <row r="34" spans="2:19" s="13" customFormat="1" ht="15.75">
      <c r="B34" s="26" t="s">
        <v>29</v>
      </c>
      <c r="C34" s="28" t="s">
        <v>28</v>
      </c>
      <c r="D34" s="27" t="s">
        <v>2</v>
      </c>
      <c r="E34" s="27" t="s">
        <v>56</v>
      </c>
      <c r="F34" s="27" t="s">
        <v>56</v>
      </c>
      <c r="G34" s="28">
        <f t="shared" si="2"/>
        <v>2004</v>
      </c>
      <c r="H34" s="28" t="s">
        <v>0</v>
      </c>
      <c r="I34" s="36">
        <f t="shared" si="3"/>
        <v>2002</v>
      </c>
      <c r="J34" s="28">
        <v>20</v>
      </c>
      <c r="K34" s="28" t="s">
        <v>0</v>
      </c>
      <c r="L34" s="29">
        <v>22</v>
      </c>
      <c r="S34" s="43"/>
    </row>
    <row r="35" spans="2:12" s="13" customFormat="1" ht="11.25">
      <c r="B35" s="22" t="s">
        <v>25</v>
      </c>
      <c r="C35" s="24" t="s">
        <v>24</v>
      </c>
      <c r="D35" s="23" t="s">
        <v>2</v>
      </c>
      <c r="E35" s="23" t="s">
        <v>56</v>
      </c>
      <c r="F35" s="23" t="s">
        <v>56</v>
      </c>
      <c r="G35" s="24">
        <f t="shared" si="2"/>
        <v>2004</v>
      </c>
      <c r="H35" s="24" t="s">
        <v>0</v>
      </c>
      <c r="I35" s="34">
        <f t="shared" si="3"/>
        <v>1995</v>
      </c>
      <c r="J35" s="24">
        <v>20</v>
      </c>
      <c r="K35" s="24" t="s">
        <v>0</v>
      </c>
      <c r="L35" s="25">
        <v>29</v>
      </c>
    </row>
    <row r="36" spans="2:12" s="13" customFormat="1" ht="11.25">
      <c r="B36" s="18" t="s">
        <v>4</v>
      </c>
      <c r="C36" s="20" t="s">
        <v>22</v>
      </c>
      <c r="D36" s="19" t="s">
        <v>2</v>
      </c>
      <c r="E36" s="19" t="s">
        <v>56</v>
      </c>
      <c r="F36" s="19" t="s">
        <v>56</v>
      </c>
      <c r="G36" s="20">
        <f t="shared" si="2"/>
        <v>1994</v>
      </c>
      <c r="H36" s="20" t="s">
        <v>0</v>
      </c>
      <c r="I36" s="35">
        <f t="shared" si="3"/>
        <v>1990</v>
      </c>
      <c r="J36" s="20">
        <v>30</v>
      </c>
      <c r="K36" s="20" t="s">
        <v>0</v>
      </c>
      <c r="L36" s="21">
        <v>34</v>
      </c>
    </row>
    <row r="37" spans="2:12" s="13" customFormat="1" ht="11.25">
      <c r="B37" s="22" t="s">
        <v>4</v>
      </c>
      <c r="C37" s="24" t="s">
        <v>20</v>
      </c>
      <c r="D37" s="23" t="s">
        <v>2</v>
      </c>
      <c r="E37" s="23" t="s">
        <v>56</v>
      </c>
      <c r="F37" s="23" t="s">
        <v>56</v>
      </c>
      <c r="G37" s="24">
        <f t="shared" si="2"/>
        <v>1989</v>
      </c>
      <c r="H37" s="24" t="s">
        <v>0</v>
      </c>
      <c r="I37" s="34">
        <f t="shared" si="3"/>
        <v>1985</v>
      </c>
      <c r="J37" s="24">
        <v>35</v>
      </c>
      <c r="K37" s="24" t="s">
        <v>0</v>
      </c>
      <c r="L37" s="25">
        <v>39</v>
      </c>
    </row>
    <row r="38" spans="2:12" s="13" customFormat="1" ht="11.25">
      <c r="B38" s="18" t="s">
        <v>4</v>
      </c>
      <c r="C38" s="20" t="s">
        <v>18</v>
      </c>
      <c r="D38" s="19" t="s">
        <v>2</v>
      </c>
      <c r="E38" s="19" t="s">
        <v>56</v>
      </c>
      <c r="F38" s="19" t="s">
        <v>56</v>
      </c>
      <c r="G38" s="20">
        <f t="shared" si="2"/>
        <v>1984</v>
      </c>
      <c r="H38" s="20" t="s">
        <v>0</v>
      </c>
      <c r="I38" s="35">
        <f t="shared" si="3"/>
        <v>1980</v>
      </c>
      <c r="J38" s="20">
        <v>40</v>
      </c>
      <c r="K38" s="20" t="s">
        <v>0</v>
      </c>
      <c r="L38" s="21">
        <v>44</v>
      </c>
    </row>
    <row r="39" spans="2:12" s="13" customFormat="1" ht="11.25">
      <c r="B39" s="22" t="s">
        <v>4</v>
      </c>
      <c r="C39" s="24" t="s">
        <v>16</v>
      </c>
      <c r="D39" s="23" t="s">
        <v>2</v>
      </c>
      <c r="E39" s="23" t="s">
        <v>56</v>
      </c>
      <c r="F39" s="23" t="s">
        <v>56</v>
      </c>
      <c r="G39" s="24">
        <f t="shared" si="2"/>
        <v>1979</v>
      </c>
      <c r="H39" s="24" t="s">
        <v>0</v>
      </c>
      <c r="I39" s="34">
        <f t="shared" si="3"/>
        <v>1975</v>
      </c>
      <c r="J39" s="24">
        <v>45</v>
      </c>
      <c r="K39" s="24" t="s">
        <v>0</v>
      </c>
      <c r="L39" s="25">
        <v>49</v>
      </c>
    </row>
    <row r="40" spans="2:12" s="13" customFormat="1" ht="11.25">
      <c r="B40" s="18" t="s">
        <v>4</v>
      </c>
      <c r="C40" s="20" t="s">
        <v>14</v>
      </c>
      <c r="D40" s="19" t="s">
        <v>2</v>
      </c>
      <c r="E40" s="19" t="s">
        <v>56</v>
      </c>
      <c r="F40" s="19" t="s">
        <v>56</v>
      </c>
      <c r="G40" s="20">
        <f t="shared" si="2"/>
        <v>1974</v>
      </c>
      <c r="H40" s="20" t="s">
        <v>0</v>
      </c>
      <c r="I40" s="35">
        <f t="shared" si="3"/>
        <v>1970</v>
      </c>
      <c r="J40" s="20">
        <v>50</v>
      </c>
      <c r="K40" s="20" t="s">
        <v>0</v>
      </c>
      <c r="L40" s="21">
        <v>54</v>
      </c>
    </row>
    <row r="41" spans="2:12" s="13" customFormat="1" ht="11.25">
      <c r="B41" s="22" t="s">
        <v>4</v>
      </c>
      <c r="C41" s="24" t="s">
        <v>12</v>
      </c>
      <c r="D41" s="23" t="s">
        <v>2</v>
      </c>
      <c r="E41" s="23" t="s">
        <v>56</v>
      </c>
      <c r="F41" s="23" t="s">
        <v>56</v>
      </c>
      <c r="G41" s="24">
        <f t="shared" si="2"/>
        <v>1969</v>
      </c>
      <c r="H41" s="24" t="s">
        <v>0</v>
      </c>
      <c r="I41" s="34">
        <f t="shared" si="3"/>
        <v>1965</v>
      </c>
      <c r="J41" s="24">
        <v>55</v>
      </c>
      <c r="K41" s="24" t="s">
        <v>0</v>
      </c>
      <c r="L41" s="25">
        <v>59</v>
      </c>
    </row>
    <row r="42" spans="2:12" s="13" customFormat="1" ht="11.25">
      <c r="B42" s="18" t="s">
        <v>4</v>
      </c>
      <c r="C42" s="20" t="s">
        <v>10</v>
      </c>
      <c r="D42" s="19" t="s">
        <v>2</v>
      </c>
      <c r="E42" s="19" t="s">
        <v>56</v>
      </c>
      <c r="F42" s="19" t="s">
        <v>56</v>
      </c>
      <c r="G42" s="20">
        <f t="shared" si="2"/>
        <v>1964</v>
      </c>
      <c r="H42" s="20" t="s">
        <v>0</v>
      </c>
      <c r="I42" s="35">
        <f t="shared" si="3"/>
        <v>1960</v>
      </c>
      <c r="J42" s="20">
        <v>60</v>
      </c>
      <c r="K42" s="20" t="s">
        <v>0</v>
      </c>
      <c r="L42" s="21">
        <v>64</v>
      </c>
    </row>
    <row r="43" spans="2:12" s="13" customFormat="1" ht="11.25">
      <c r="B43" s="22" t="s">
        <v>4</v>
      </c>
      <c r="C43" s="24" t="s">
        <v>8</v>
      </c>
      <c r="D43" s="23" t="s">
        <v>2</v>
      </c>
      <c r="E43" s="23" t="s">
        <v>56</v>
      </c>
      <c r="F43" s="23" t="s">
        <v>56</v>
      </c>
      <c r="G43" s="24">
        <f t="shared" si="2"/>
        <v>1959</v>
      </c>
      <c r="H43" s="24" t="s">
        <v>0</v>
      </c>
      <c r="I43" s="34">
        <f t="shared" si="3"/>
        <v>1955</v>
      </c>
      <c r="J43" s="24">
        <v>65</v>
      </c>
      <c r="K43" s="24" t="s">
        <v>0</v>
      </c>
      <c r="L43" s="25">
        <v>69</v>
      </c>
    </row>
    <row r="44" spans="2:12" s="13" customFormat="1" ht="11.25">
      <c r="B44" s="18" t="s">
        <v>4</v>
      </c>
      <c r="C44" s="20" t="s">
        <v>5</v>
      </c>
      <c r="D44" s="19" t="s">
        <v>2</v>
      </c>
      <c r="E44" s="19" t="s">
        <v>56</v>
      </c>
      <c r="F44" s="19" t="s">
        <v>56</v>
      </c>
      <c r="G44" s="20">
        <f t="shared" si="2"/>
        <v>1954</v>
      </c>
      <c r="H44" s="20" t="s">
        <v>0</v>
      </c>
      <c r="I44" s="35">
        <f t="shared" si="3"/>
        <v>1950</v>
      </c>
      <c r="J44" s="20">
        <v>70</v>
      </c>
      <c r="K44" s="20" t="s">
        <v>0</v>
      </c>
      <c r="L44" s="21">
        <v>74</v>
      </c>
    </row>
    <row r="45" spans="2:12" s="13" customFormat="1" ht="11.25">
      <c r="B45" s="22" t="s">
        <v>4</v>
      </c>
      <c r="C45" s="24" t="s">
        <v>3</v>
      </c>
      <c r="D45" s="23" t="s">
        <v>2</v>
      </c>
      <c r="E45" s="23" t="s">
        <v>56</v>
      </c>
      <c r="F45" s="23" t="s">
        <v>56</v>
      </c>
      <c r="G45" s="24">
        <f>$O$2-J45</f>
        <v>1949</v>
      </c>
      <c r="H45" s="24" t="s">
        <v>0</v>
      </c>
      <c r="I45" s="34">
        <f>$O$2-L45</f>
        <v>1945</v>
      </c>
      <c r="J45" s="24">
        <v>75</v>
      </c>
      <c r="K45" s="24" t="s">
        <v>0</v>
      </c>
      <c r="L45" s="25">
        <v>79</v>
      </c>
    </row>
    <row r="46" spans="2:12" s="13" customFormat="1" ht="12" thickBot="1">
      <c r="B46" s="30" t="s">
        <v>4</v>
      </c>
      <c r="C46" s="31" t="s">
        <v>55</v>
      </c>
      <c r="D46" s="37" t="s">
        <v>2</v>
      </c>
      <c r="E46" s="37" t="s">
        <v>56</v>
      </c>
      <c r="F46" s="37" t="s">
        <v>56</v>
      </c>
      <c r="G46" s="31">
        <f t="shared" si="2"/>
        <v>1944</v>
      </c>
      <c r="H46" s="31" t="s">
        <v>0</v>
      </c>
      <c r="I46" s="38" t="s">
        <v>54</v>
      </c>
      <c r="J46" s="31">
        <v>80</v>
      </c>
      <c r="K46" s="31" t="s">
        <v>0</v>
      </c>
      <c r="L46" s="32" t="s">
        <v>54</v>
      </c>
    </row>
    <row r="49" ht="12.75">
      <c r="B49" s="7"/>
    </row>
    <row r="50" ht="12.75">
      <c r="B50" s="9"/>
    </row>
    <row r="51" ht="12.75">
      <c r="B51" s="7"/>
    </row>
    <row r="52" ht="12.75">
      <c r="B52" s="8"/>
    </row>
    <row r="53" ht="12.75">
      <c r="B53" s="8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ht="12.75">
      <c r="B58" s="8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</sheetData>
  <mergeCells count="3">
    <mergeCell ref="G6:I6"/>
    <mergeCell ref="J6:L6"/>
    <mergeCell ref="B3:L3"/>
  </mergeCells>
  <printOptions/>
  <pageMargins left="0.46" right="0.29" top="1" bottom="1" header="0.4921259845" footer="0.4921259845"/>
  <pageSetup horizontalDpi="600" verticalDpi="600" orientation="portrait" paperSize="9" scale="12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</dc:creator>
  <cp:keywords/>
  <dc:description/>
  <cp:lastModifiedBy>helix007@t-online.de</cp:lastModifiedBy>
  <cp:lastPrinted>2023-08-01T08:08:21Z</cp:lastPrinted>
  <dcterms:created xsi:type="dcterms:W3CDTF">2011-10-30T08:33:14Z</dcterms:created>
  <dcterms:modified xsi:type="dcterms:W3CDTF">2023-08-01T08:08:53Z</dcterms:modified>
  <cp:category/>
  <cp:version/>
  <cp:contentType/>
  <cp:contentStatus/>
</cp:coreProperties>
</file>